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45 - 18.10. - ZCU - Výpočetní technika (III.) 133 - 2021 - PŘIPRAVIT\"/>
    </mc:Choice>
  </mc:AlternateContent>
  <xr:revisionPtr revIDLastSave="0" documentId="13_ncr:1_{1647C1CE-1C46-421F-8D50-F7C73BEFBBE2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<sst xmlns="http://schemas.openxmlformats.org/spreadsheetml/2006/main" count="41" uniqueCount="40">
  <si>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</si>
  <si>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</si>
  <si>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</si>
  <si>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</si>
  <si>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</si>
  <si>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</si>
  <si>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</si>
  <si>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</si>
  <si>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</si>
  <si>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</si>
  <si>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</si>
  <si>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</si>
  <si>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</si>
  <si>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</si>
  <si>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</si>
  <si>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</si>
  <si>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</si>
  <si>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</si>
  <si>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</si>
  <si>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</si>
  <si>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</si>
  <si>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</si>
  <si>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</si>
  <si>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</si>
  <si>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</si>
  <si>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</si>
  <si>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</si>
  <si>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</si>
  <si>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</si>
  <si>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</si>
  <si>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Jaroslav Šebesta,
Tel.: 37763 2131</t>
  </si>
  <si>
    <t>Technická 8, 
301 00 Plzeň, 
Fakulta aplikovaných věd - NTIS,
místnost UC 431</t>
  </si>
  <si>
    <t>Ircing, UN 562, 1x F2</t>
  </si>
  <si>
    <t>Zobrazovací panel</t>
  </si>
  <si>
    <t xml:space="preserve">Příloha č. 2 Kupní smlouvy - technická specifikace
Výpočetní technika (III.) 133 - 2021 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</si>
  <si>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</si>
  <si>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</si>
  <si>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Prohnutý zobrazovací panel s úhlopříčkou min. 43'' (cca 102 cm) s aktivní velikostí min. 1052 x 328 mm a poměrem stran 32:10.
Typický jas min. 300 cd/m2.
Rozlišení min. 3840 x 1200.
Kontrastní poměr min. 3000 : 1.
Obnovovací frekvence minimálně 120 Hz.
Min. 1 DisplayPort verze 1.2, min. 1 port HDMI, min. </t>
    </r>
    <r>
      <rPr>
        <sz val="11"/>
        <color rgb="FFFF0000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USB porty ( z toho min. 1 USB-C).
Včetně stojanu s nastavitelnou výškou a napájecího kabelu. </t>
    </r>
  </si>
  <si>
    <t>43.4" Lenovo Legion Y44w-10 černý (65F2RAC1EU )</t>
  </si>
  <si>
    <t>http://cdn.cnetcontent.com/21/30/21300134-bc87-4518-bd4d-49c3489d1969.pdf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</si>
</sst>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164" fontId="20" fillId="3" borderId="14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I1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17.8554687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28.140625" style="5" hidden="1" customWidth="1"/>
    <col min="12" max="12" width="31.28515625" style="5" hidden="1" customWidth="1"/>
    <col min="13" max="13" width="26.85546875" style="5" customWidth="1"/>
    <col min="14" max="14" width="41.42578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6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6" t="s">
        <v>34</v>
      </c>
      <c r="C1" s="77"/>
      <c r="D1" s="77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7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8" t="s">
        <v>2</v>
      </c>
      <c r="H5" s="79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3" t="s">
        <v>23</v>
      </c>
      <c r="H6" s="44" t="s">
        <v>35</v>
      </c>
      <c r="I6" s="38" t="s">
        <v>15</v>
      </c>
      <c r="J6" s="37" t="s">
        <v>16</v>
      </c>
      <c r="K6" s="37" t="s">
        <v>29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63" t="s">
        <v>7</v>
      </c>
      <c r="T6" s="42" t="s">
        <v>8</v>
      </c>
      <c r="U6" s="39" t="s">
        <v>21</v>
      </c>
      <c r="V6" s="39" t="s">
        <v>22</v>
      </c>
    </row>
    <row r="7" spans="1:22" ht="233.25" customHeight="1" thickTop="1" thickBot="1" x14ac:dyDescent="0.3">
      <c r="A7" s="20"/>
      <c r="B7" s="49">
        <v>1</v>
      </c>
      <c r="C7" s="50" t="s">
        <v>33</v>
      </c>
      <c r="D7" s="51">
        <v>1</v>
      </c>
      <c r="E7" s="52" t="s">
        <v>28</v>
      </c>
      <c r="F7" s="64" t="s">
        <v>37</v>
      </c>
      <c r="G7" s="65" t="s">
        <v>38</v>
      </c>
      <c r="H7" s="66" t="s">
        <v>39</v>
      </c>
      <c r="I7" s="53" t="s">
        <v>25</v>
      </c>
      <c r="J7" s="52" t="s">
        <v>26</v>
      </c>
      <c r="K7" s="54"/>
      <c r="L7" s="55"/>
      <c r="M7" s="60" t="s">
        <v>30</v>
      </c>
      <c r="N7" s="60" t="s">
        <v>31</v>
      </c>
      <c r="O7" s="56">
        <v>21</v>
      </c>
      <c r="P7" s="57">
        <f>D7*Q7</f>
        <v>21000</v>
      </c>
      <c r="Q7" s="61">
        <v>21000</v>
      </c>
      <c r="R7" s="67">
        <v>20865</v>
      </c>
      <c r="S7" s="58">
        <f>D7*R7</f>
        <v>20865</v>
      </c>
      <c r="T7" s="59" t="str">
        <f t="shared" ref="T7" si="0">IF(ISNUMBER(R7), IF(R7&gt;Q7,"NEVYHOVUJE","VYHOVUJE")," ")</f>
        <v>VYHOVUJE</v>
      </c>
      <c r="U7" s="52" t="s">
        <v>32</v>
      </c>
      <c r="V7" s="52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27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48"/>
      <c r="V9" s="24"/>
    </row>
    <row r="10" spans="1:22" ht="43.15" customHeight="1" thickTop="1" thickBot="1" x14ac:dyDescent="0.3">
      <c r="B10" s="68" t="s">
        <v>36</v>
      </c>
      <c r="C10" s="68"/>
      <c r="D10" s="68"/>
      <c r="E10" s="68"/>
      <c r="F10" s="68"/>
      <c r="G10" s="68"/>
      <c r="I10" s="25"/>
      <c r="L10" s="9"/>
      <c r="M10" s="9"/>
      <c r="N10" s="9"/>
      <c r="O10" s="26"/>
      <c r="P10" s="26"/>
      <c r="Q10" s="27">
        <f>SUM(P7:P7)</f>
        <v>21000</v>
      </c>
      <c r="R10" s="69">
        <f>SUM(S7:S7)</f>
        <v>20865</v>
      </c>
      <c r="S10" s="70"/>
      <c r="T10" s="71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5"/>
      <c r="C12" s="45"/>
      <c r="D12" s="45"/>
      <c r="E12" s="45"/>
      <c r="F12" s="45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5"/>
      <c r="C13" s="45"/>
      <c r="D13" s="45"/>
      <c r="E13" s="45"/>
      <c r="F13" s="45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AKdscTSRrmbZA3wU1R+CRjcuzsrukWzLFzD2Av96JZTtrwKy70VV48h75INFTpi69LVmRYWbPJAWGVS3MBuQPA==" saltValue="fRwjOu/6iU60XCPmQq2Ehg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10" priority="56">
      <formula>LEN(TRIM(B7))=0</formula>
    </cfRule>
  </conditionalFormatting>
  <conditionalFormatting sqref="B7">
    <cfRule type="cellIs" dxfId="9" priority="53" operator="greaterThanOrEqual">
      <formula>1</formula>
    </cfRule>
  </conditionalFormatting>
  <conditionalFormatting sqref="T7">
    <cfRule type="cellIs" dxfId="8" priority="40" operator="equal">
      <formula>"VYHOVUJE"</formula>
    </cfRule>
  </conditionalFormatting>
  <conditionalFormatting sqref="T7">
    <cfRule type="cellIs" dxfId="7" priority="39" operator="equal">
      <formula>"NEVYHOVUJE"</formula>
    </cfRule>
  </conditionalFormatting>
  <conditionalFormatting sqref="R7">
    <cfRule type="containsBlanks" dxfId="6" priority="33">
      <formula>LEN(TRIM(R7))=0</formula>
    </cfRule>
  </conditionalFormatting>
  <conditionalFormatting sqref="R7">
    <cfRule type="notContainsBlanks" dxfId="5" priority="31">
      <formula>LEN(TRIM(R7))&gt;0</formula>
    </cfRule>
  </conditionalFormatting>
  <conditionalFormatting sqref="R7">
    <cfRule type="notContainsBlanks" dxfId="4" priority="30">
      <formula>LEN(TRIM(R7))&gt;0</formula>
    </cfRule>
  </conditionalFormatting>
  <conditionalFormatting sqref="G7">
    <cfRule type="containsBlanks" dxfId="3" priority="4">
      <formula>LEN(TRIM(G7))=0</formula>
    </cfRule>
  </conditionalFormatting>
  <conditionalFormatting sqref="G7">
    <cfRule type="notContainsBlanks" dxfId="2" priority="3">
      <formula>LEN(TRIM(G7))&gt;0</formula>
    </cfRule>
  </conditionalFormatting>
  <conditionalFormatting sqref="G7">
    <cfRule type="notContainsBlanks" dxfId="1" priority="2">
      <formula>LEN(TRIM(G7))&gt;0</formula>
    </cfRule>
  </conditionalFormatting>
  <conditionalFormatting sqref="G7">
    <cfRule type="notContainsBlanks" dxfId="0" priority="1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2021-09-20T11:14:00Z</cp:lastPrinted>
  <dcterms:created xsi:type="dcterms:W3CDTF">2014-03-05T12:43:32Z</dcterms:created>
  <dcterms:modified xsi:type="dcterms:W3CDTF">2021-10-14T08:32:33Z</dcterms:modified>
</cp:coreProperties>
</file>